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b6778909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振り返り" sheetId="1" r:id="R9e612409a8f149ae"/>
    <x:sheet xmlns:r="http://schemas.openxmlformats.org/officeDocument/2006/relationships" name="振り返りガイド" sheetId="2" r:id="Rfc6f8f58663c4e5d"/>
    <x:sheet xmlns:r="http://schemas.openxmlformats.org/officeDocument/2006/relationships" name="使い方" sheetId="3" r:id="R50eee38695ca43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#,##0&quot;円&quot;"/>
  </x:numFmts>
  <x:fonts count="11">
    <x:font>
      <x:sz val="11"/>
      <x:name val="Carlito"/>
    </x:font>
    <x:font>
      <x:b/>
      <x:sz val="16"/>
      <x:color rgb="FFFFFFFF"/>
      <x:name val="Carlito"/>
    </x:font>
    <x:font>
      <x:sz val="10"/>
      <x:color rgb="FF64748B"/>
      <x:name val="Carlito"/>
    </x:font>
    <x:font>
      <x:b/>
      <x:sz val="11"/>
      <x:color rgb="FF0F274D"/>
      <x:name val="Carlito"/>
    </x:font>
    <x:font>
      <x:sz val="11"/>
      <x:color rgb="FF1F2937"/>
      <x:name val="Carlito"/>
    </x:font>
    <x:font>
      <x:sz val="9"/>
      <x:color rgb="FF9A3412"/>
      <x:name val="Carlito"/>
    </x:font>
    <x:font>
      <x:b/>
      <x:sz val="10"/>
      <x:color rgb="FFFFFFFF"/>
      <x:name val="Carlito"/>
    </x:font>
    <x:font>
      <x:sz val="10"/>
      <x:color rgb="FF1F2937"/>
      <x:name val="Carlito"/>
    </x:font>
    <x:font>
      <x:b/>
      <x:sz val="12"/>
      <x:color rgb="FF0F274D"/>
      <x:name val="Carlito"/>
    </x:font>
    <x:font>
      <x:sz val="9"/>
      <x:color rgb="FF0F274D"/>
      <x:name val="Carlito"/>
    </x:font>
    <x:font>
      <x:sz val="11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274D"/>
      </x:patternFill>
    </x:fill>
    <x:fill>
      <x:patternFill patternType="solid">
        <x:fgColor rgb="FFF7FAFF"/>
      </x:patternFill>
    </x:fill>
    <x:fill>
      <x:patternFill patternType="solid">
        <x:fgColor rgb="FFFFFFFF"/>
      </x:patternFill>
    </x:fill>
    <x:fill>
      <x:patternFill patternType="solid">
        <x:fgColor rgb="FFFFF7ED"/>
      </x:patternFill>
    </x:fill>
    <x:fill>
      <x:patternFill patternType="solid">
        <x:fgColor rgb="FFEAF2FF"/>
      </x:patternFill>
    </x:fill>
    <x:fill>
      <x:patternFill patternType="solid">
        <x:fgColor rgb="FF2563EB"/>
      </x:patternFill>
    </x:fill>
    <x:fill>
      <x:patternFill patternType="solid">
        <x:fgColor rgb="FFDBEAFE"/>
      </x:patternFill>
    </x:fill>
  </x:fills>
  <x:borders count="30">
    <x:border/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left style="thin">
        <x:color rgb="FFFED7AA"/>
      </x:left>
      <x:top style="thin">
        <x:color rgb="FFFED7AA"/>
      </x:top>
      <x:bottom style="thin">
        <x:color rgb="FFFED7AA"/>
      </x:bottom>
    </x:border>
    <x:border>
      <x:top style="thin">
        <x:color rgb="FFFED7AA"/>
      </x:top>
      <x:bottom style="thin">
        <x:color rgb="FFFED7AA"/>
      </x:bottom>
    </x:border>
    <x:border>
      <x:right style="thin">
        <x:color rgb="FFFED7AA"/>
      </x:right>
      <x:top style="thin">
        <x:color rgb="FFFED7AA"/>
      </x:top>
      <x:bottom style="thin">
        <x:color rgb="FFFED7AA"/>
      </x:bottom>
    </x:border>
    <x:border>
      <x:left style="thin">
        <x:color rgb="FFFED7AA"/>
      </x:left>
      <x:top style="thin">
        <x:color rgb="FFFED7AA"/>
      </x:top>
      <x:bottom style="thin">
        <x:color rgb="FFFED7AA"/>
      </x:bottom>
    </x:border>
    <x:border>
      <x:top style="thin">
        <x:color rgb="FFFED7AA"/>
      </x:top>
      <x:bottom style="thin">
        <x:color rgb="FFFED7AA"/>
      </x:bottom>
    </x:border>
    <x:border>
      <x:right style="thin">
        <x:color rgb="FFFED7AA"/>
      </x:right>
      <x:top style="thin">
        <x:color rgb="FFFED7AA"/>
      </x:top>
      <x:bottom style="thin">
        <x:color rgb="FFFED7AA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2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/>
    <x:xf numFmtId="0" fontId="3" fillId="3" borderId="4" xfId="0" applyNumberFormat="1" applyFont="1" applyFill="1" applyBorder="1"/>
    <x:xf numFmtId="0" fontId="3" fillId="3" borderId="5" xfId="0" applyNumberFormat="1" applyFont="1" applyFill="1" applyBorder="1"/>
    <x:xf numFmtId="0" fontId="3" fillId="3" borderId="4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4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/>
    <x:xf numFmtId="0" fontId="3" fillId="3" borderId="6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/>
    <x:xf numFmtId="0" fontId="3" fillId="3" borderId="7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/>
    <x:xf numFmtId="0" fontId="4" fillId="4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/>
    <x:xf numFmtId="0" fontId="4" fillId="4" borderId="7" xfId="0" applyNumberFormat="1" applyFont="1" applyFill="1" applyBorder="1" applyAlignment="1">
      <x:alignment vertical="center"/>
    </x:xf>
    <x:xf numFmtId="200" fontId="4" fillId="4" borderId="2" xfId="0" applyNumberFormat="1" applyFont="1" applyFill="1" applyBorder="1" applyAlignment="1">
      <x:alignment vertical="center"/>
    </x:xf>
    <x:xf numFmtId="200" fontId="4" fillId="4" borderId="3" xfId="0" applyNumberFormat="1" applyFont="1" applyFill="1" applyBorder="1" applyAlignment="1">
      <x:alignment vertical="center"/>
    </x:xf>
    <x:xf numFmtId="20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201" fontId="4" fillId="4" borderId="2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4" fillId="4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0" fontId="5" fillId="5" borderId="10" xfId="0" applyNumberFormat="1" applyFont="1" applyFill="1" applyBorder="1"/>
    <x:xf numFmtId="0" fontId="5" fillId="5" borderId="8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1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6" xfId="0" applyNumberFormat="1" applyFont="1" applyFill="1" applyBorder="1"/>
    <x:xf numFmtId="0" fontId="6" fillId="7" borderId="3" xfId="0" applyNumberFormat="1" applyFont="1" applyFill="1" applyBorder="1"/>
    <x:xf numFmtId="0" fontId="6" fillId="7" borderId="2" xfId="0" applyNumberFormat="1" applyFont="1" applyFill="1" applyBorder="1" applyAlignment="1">
      <x:alignment wrapText="1"/>
    </x:xf>
    <x:xf numFmtId="0" fontId="6" fillId="7" borderId="6" xfId="0" applyNumberFormat="1" applyFont="1" applyFill="1" applyBorder="1" applyAlignment="1">
      <x:alignment wrapText="1"/>
    </x:xf>
    <x:xf numFmtId="0" fontId="6" fillId="7" borderId="3" xfId="0" applyNumberFormat="1" applyFont="1" applyFill="1" applyBorder="1" applyAlignment="1">
      <x:alignment wrapText="1"/>
    </x:xf>
    <x:xf numFmtId="0" fontId="6" fillId="7" borderId="2" xfId="0" applyNumberFormat="1" applyFont="1" applyFill="1" applyBorder="1" applyAlignment="1">
      <x:alignment horizontal="center" wrapText="1"/>
    </x:xf>
    <x:xf numFmtId="0" fontId="6" fillId="7" borderId="6" xfId="0" applyNumberFormat="1" applyFont="1" applyFill="1" applyBorder="1" applyAlignment="1">
      <x:alignment horizontal="center" wrapText="1"/>
    </x:xf>
    <x:xf numFmtId="0" fontId="6" fillId="7" borderId="3" xfId="0" applyNumberFormat="1" applyFont="1" applyFill="1" applyBorder="1" applyAlignment="1">
      <x:alignment horizontal="center" wrapText="1"/>
    </x:xf>
    <x:xf numFmtId="0" fontId="6" fillId="7" borderId="2" xfId="0" applyNumberFormat="1" applyFont="1" applyFill="1" applyBorder="1" applyAlignment="1">
      <x:alignment horizontal="center" vertical="center" wrapText="1"/>
    </x:xf>
    <x:xf numFmtId="0" fontId="6" fillId="7" borderId="6" xfId="0" applyNumberFormat="1" applyFont="1" applyFill="1" applyBorder="1" applyAlignment="1">
      <x:alignment horizontal="center" vertical="center" wrapText="1"/>
    </x:xf>
    <x:xf numFmtId="0" fontId="6" fillId="7" borderId="3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4" xfId="0" applyNumberFormat="1" applyFont="1" applyFill="1" applyBorder="1"/>
    <x:xf numFmtId="0" fontId="6" fillId="7" borderId="7" xfId="0" applyNumberFormat="1" applyFont="1" applyFill="1" applyBorder="1"/>
    <x:xf numFmtId="0" fontId="6" fillId="7" borderId="5" xfId="0" applyNumberFormat="1" applyFont="1" applyFill="1" applyBorder="1"/>
    <x:xf numFmtId="0" fontId="6" fillId="7" borderId="4" xfId="0" applyNumberFormat="1" applyFont="1" applyFill="1" applyBorder="1" applyAlignment="1">
      <x:alignment wrapText="1"/>
    </x:xf>
    <x:xf numFmtId="0" fontId="6" fillId="7" borderId="7" xfId="0" applyNumberFormat="1" applyFont="1" applyFill="1" applyBorder="1" applyAlignment="1">
      <x:alignment wrapText="1"/>
    </x:xf>
    <x:xf numFmtId="0" fontId="6" fillId="7" borderId="5" xfId="0" applyNumberFormat="1" applyFont="1" applyFill="1" applyBorder="1" applyAlignment="1">
      <x:alignment wrapText="1"/>
    </x:xf>
    <x:xf numFmtId="0" fontId="6" fillId="7" borderId="4" xfId="0" applyNumberFormat="1" applyFont="1" applyFill="1" applyBorder="1" applyAlignment="1">
      <x:alignment horizontal="center" wrapText="1"/>
    </x:xf>
    <x:xf numFmtId="0" fontId="6" fillId="7" borderId="7" xfId="0" applyNumberFormat="1" applyFont="1" applyFill="1" applyBorder="1" applyAlignment="1">
      <x:alignment horizontal="center" wrapText="1"/>
    </x:xf>
    <x:xf numFmtId="0" fontId="6" fillId="7" borderId="5" xfId="0" applyNumberFormat="1" applyFont="1" applyFill="1" applyBorder="1" applyAlignment="1">
      <x:alignment horizontal="center" wrapText="1"/>
    </x:xf>
    <x:xf numFmtId="0" fontId="6" fillId="7" borderId="4" xfId="0" applyNumberFormat="1" applyFont="1" applyFill="1" applyBorder="1" applyAlignment="1">
      <x:alignment horizontal="center" vertical="center" wrapText="1"/>
    </x:xf>
    <x:xf numFmtId="0" fontId="6" fillId="7" borderId="7" xfId="0" applyNumberFormat="1" applyFont="1" applyFill="1" applyBorder="1" applyAlignment="1">
      <x:alignment horizontal="center" vertical="center" wrapText="1"/>
    </x:xf>
    <x:xf numFmtId="0" fontId="6" fillId="7" borderId="5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20" xfId="0" applyNumberFormat="1" applyFont="1" applyFill="1" applyBorder="1"/>
    <x:xf numFmtId="0" fontId="7" fillId="4" borderId="21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20" xfId="0" applyNumberFormat="1" applyFont="1" applyFill="1" applyBorder="1" applyAlignment="1">
      <x:alignment wrapText="1"/>
    </x:xf>
    <x:xf numFmtId="0" fontId="7" fillId="4" borderId="21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vertical="top" wrapText="1"/>
    </x:xf>
    <x:xf numFmtId="0" fontId="7" fillId="4" borderId="15" xfId="0" applyNumberFormat="1" applyFont="1" applyFill="1" applyBorder="1" applyAlignment="1">
      <x:alignment vertical="top" wrapText="1"/>
    </x:xf>
    <x:xf numFmtId="0" fontId="7" fillId="4" borderId="16" xfId="0" applyNumberFormat="1" applyFont="1" applyFill="1" applyBorder="1" applyAlignment="1">
      <x:alignment vertical="top" wrapText="1"/>
    </x:xf>
    <x:xf numFmtId="0" fontId="7" fillId="4" borderId="17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4" borderId="18" xfId="0" applyNumberFormat="1" applyFont="1" applyFill="1" applyBorder="1" applyAlignment="1">
      <x:alignment vertical="top" wrapText="1"/>
    </x:xf>
    <x:xf numFmtId="0" fontId="7" fillId="4" borderId="19" xfId="0" applyNumberFormat="1" applyFont="1" applyFill="1" applyBorder="1" applyAlignment="1">
      <x:alignment vertical="top" wrapText="1"/>
    </x:xf>
    <x:xf numFmtId="0" fontId="7" fillId="4" borderId="20" xfId="0" applyNumberFormat="1" applyFont="1" applyFill="1" applyBorder="1" applyAlignment="1">
      <x:alignment vertical="top" wrapText="1"/>
    </x:xf>
    <x:xf numFmtId="0" fontId="7" fillId="4" borderId="21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/>
    <x:xf numFmtId="0" fontId="7" fillId="4" borderId="22" xfId="0" applyNumberFormat="1" applyFont="1" applyFill="1" applyBorder="1"/>
    <x:xf numFmtId="0" fontId="7" fillId="4" borderId="23" xfId="0" applyNumberFormat="1" applyFont="1" applyFill="1" applyBorder="1"/>
    <x:xf numFmtId="0" fontId="7" fillId="4" borderId="24" xfId="0" applyNumberFormat="1" applyFont="1" applyFill="1" applyBorder="1"/>
    <x:xf numFmtId="0" fontId="7" fillId="4" borderId="25" xfId="0" applyNumberFormat="1" applyFont="1" applyFill="1" applyBorder="1"/>
    <x:xf numFmtId="0" fontId="7" fillId="4" borderId="26" xfId="0" applyNumberFormat="1" applyFont="1" applyFill="1" applyBorder="1"/>
    <x:xf numFmtId="0" fontId="7" fillId="4" borderId="27" xfId="0" applyNumberFormat="1" applyFont="1" applyFill="1" applyBorder="1"/>
    <x:xf numFmtId="0" fontId="7" fillId="4" borderId="28" xfId="0" applyNumberFormat="1" applyFont="1" applyFill="1" applyBorder="1"/>
    <x:xf numFmtId="0" fontId="7" fillId="4" borderId="29" xfId="0" applyNumberFormat="1" applyFont="1" applyFill="1" applyBorder="1"/>
    <x:xf numFmtId="0" fontId="7" fillId="4" borderId="22" xfId="0" applyNumberFormat="1" applyFont="1" applyFill="1" applyBorder="1" applyAlignment="1">
      <x:alignment wrapText="1"/>
    </x:xf>
    <x:xf numFmtId="0" fontId="7" fillId="4" borderId="23" xfId="0" applyNumberFormat="1" applyFont="1" applyFill="1" applyBorder="1" applyAlignment="1">
      <x:alignment wrapText="1"/>
    </x:xf>
    <x:xf numFmtId="0" fontId="7" fillId="4" borderId="24" xfId="0" applyNumberFormat="1" applyFont="1" applyFill="1" applyBorder="1" applyAlignment="1">
      <x:alignment wrapText="1"/>
    </x:xf>
    <x:xf numFmtId="0" fontId="7" fillId="4" borderId="25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wrapText="1"/>
    </x:xf>
    <x:xf numFmtId="0" fontId="7" fillId="4" borderId="26" xfId="0" applyNumberFormat="1" applyFont="1" applyFill="1" applyBorder="1" applyAlignment="1">
      <x:alignment wrapText="1"/>
    </x:xf>
    <x:xf numFmtId="0" fontId="7" fillId="4" borderId="27" xfId="0" applyNumberFormat="1" applyFont="1" applyFill="1" applyBorder="1" applyAlignment="1">
      <x:alignment wrapText="1"/>
    </x:xf>
    <x:xf numFmtId="0" fontId="7" fillId="4" borderId="28" xfId="0" applyNumberFormat="1" applyFont="1" applyFill="1" applyBorder="1" applyAlignment="1">
      <x:alignment wrapText="1"/>
    </x:xf>
    <x:xf numFmtId="0" fontId="7" fillId="4" borderId="29" xfId="0" applyNumberFormat="1" applyFont="1" applyFill="1" applyBorder="1" applyAlignment="1">
      <x:alignment wrapText="1"/>
    </x:xf>
    <x:xf numFmtId="0" fontId="7" fillId="4" borderId="22" xfId="0" applyNumberFormat="1" applyFont="1" applyFill="1" applyBorder="1" applyAlignment="1">
      <x:alignment vertical="top" wrapText="1"/>
    </x:xf>
    <x:xf numFmtId="0" fontId="7" fillId="4" borderId="23" xfId="0" applyNumberFormat="1" applyFont="1" applyFill="1" applyBorder="1" applyAlignment="1">
      <x:alignment vertical="top" wrapText="1"/>
    </x:xf>
    <x:xf numFmtId="0" fontId="7" fillId="4" borderId="24" xfId="0" applyNumberFormat="1" applyFont="1" applyFill="1" applyBorder="1" applyAlignment="1">
      <x:alignment vertical="top" wrapText="1"/>
    </x:xf>
    <x:xf numFmtId="0" fontId="7" fillId="4" borderId="25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7" fillId="4" borderId="26" xfId="0" applyNumberFormat="1" applyFont="1" applyFill="1" applyBorder="1" applyAlignment="1">
      <x:alignment vertical="top" wrapText="1"/>
    </x:xf>
    <x:xf numFmtId="0" fontId="7" fillId="4" borderId="27" xfId="0" applyNumberFormat="1" applyFont="1" applyFill="1" applyBorder="1" applyAlignment="1">
      <x:alignment vertical="top" wrapText="1"/>
    </x:xf>
    <x:xf numFmtId="0" fontId="7" fillId="4" borderId="28" xfId="0" applyNumberFormat="1" applyFont="1" applyFill="1" applyBorder="1" applyAlignment="1">
      <x:alignment vertical="top" wrapText="1"/>
    </x:xf>
    <x:xf numFmtId="0" fontId="7" fillId="4" borderId="29" xfId="0" applyNumberFormat="1" applyFont="1" applyFill="1" applyBorder="1" applyAlignment="1">
      <x:alignment vertical="top" wrapText="1"/>
    </x:xf>
    <x:xf numFmtId="202" fontId="7" fillId="4" borderId="15" xfId="0" applyNumberFormat="1" applyFont="1" applyFill="1" applyBorder="1" applyAlignment="1">
      <x:alignment vertical="top" wrapText="1"/>
    </x:xf>
    <x:xf numFmtId="202" fontId="7" fillId="4" borderId="0" xfId="0" applyNumberFormat="1" applyFont="1" applyFill="1" applyBorder="1" applyAlignment="1">
      <x:alignment vertical="top" wrapText="1"/>
    </x:xf>
    <x:xf numFmtId="202" fontId="7" fillId="4" borderId="20" xfId="0" applyNumberFormat="1" applyFont="1" applyFill="1" applyBorder="1" applyAlignment="1">
      <x:alignment vertical="top" wrapText="1"/>
    </x:xf>
    <x:xf numFmtId="202" fontId="7" fillId="4" borderId="23" xfId="0" applyNumberFormat="1" applyFont="1" applyFill="1" applyBorder="1" applyAlignment="1">
      <x:alignment vertical="top" wrapText="1"/>
    </x:xf>
    <x:xf numFmtId="202" fontId="7" fillId="4" borderId="1" xfId="0" applyNumberFormat="1" applyFont="1" applyFill="1" applyBorder="1" applyAlignment="1">
      <x:alignment vertical="top" wrapText="1"/>
    </x:xf>
    <x:xf numFmtId="202" fontId="7" fillId="4" borderId="28" xfId="0" applyNumberFormat="1" applyFont="1" applyFill="1" applyBorder="1" applyAlignment="1">
      <x:alignment vertical="top" wrapText="1"/>
    </x:xf>
    <x:xf numFmtId="200" fontId="7" fillId="4" borderId="15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0" fontId="7" fillId="4" borderId="20" xfId="0" applyNumberFormat="1" applyFont="1" applyFill="1" applyBorder="1" applyAlignment="1">
      <x:alignment vertical="top" wrapText="1"/>
    </x:xf>
    <x:xf numFmtId="200" fontId="7" fillId="4" borderId="23" xfId="0" applyNumberFormat="1" applyFont="1" applyFill="1" applyBorder="1" applyAlignment="1">
      <x:alignment vertical="top" wrapText="1"/>
    </x:xf>
    <x:xf numFmtId="200" fontId="7" fillId="4" borderId="1" xfId="0" applyNumberFormat="1" applyFont="1" applyFill="1" applyBorder="1" applyAlignment="1">
      <x:alignment vertical="top" wrapText="1"/>
    </x:xf>
    <x:xf numFmtId="200" fontId="7" fillId="4" borderId="28" xfId="0" applyNumberFormat="1" applyFont="1" applyFill="1" applyBorder="1" applyAlignment="1">
      <x:alignment vertical="top" wrapText="1"/>
    </x:xf>
    <x:xf numFmtId="201" fontId="7" fillId="4" borderId="15" xfId="0" applyNumberFormat="1" applyFont="1" applyFill="1" applyBorder="1" applyAlignment="1">
      <x:alignment vertical="top" wrapText="1"/>
    </x:xf>
    <x:xf numFmtId="201" fontId="7" fillId="4" borderId="0" xfId="0" applyNumberFormat="1" applyFont="1" applyFill="1" applyBorder="1" applyAlignment="1">
      <x:alignment vertical="top" wrapText="1"/>
    </x:xf>
    <x:xf numFmtId="201" fontId="7" fillId="4" borderId="20" xfId="0" applyNumberFormat="1" applyFont="1" applyFill="1" applyBorder="1" applyAlignment="1">
      <x:alignment vertical="top" wrapText="1"/>
    </x:xf>
    <x:xf numFmtId="201" fontId="7" fillId="4" borderId="23" xfId="0" applyNumberFormat="1" applyFont="1" applyFill="1" applyBorder="1" applyAlignment="1">
      <x:alignment vertical="top" wrapText="1"/>
    </x:xf>
    <x:xf numFmtId="201" fontId="7" fillId="4" borderId="1" xfId="0" applyNumberFormat="1" applyFont="1" applyFill="1" applyBorder="1" applyAlignment="1">
      <x:alignment vertical="top" wrapText="1"/>
    </x:xf>
    <x:xf numFmtId="201" fontId="7" fillId="4" borderId="28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/>
    <x:xf numFmtId="0" fontId="8" fillId="4" borderId="2" xfId="0" applyNumberFormat="1" applyFont="1" applyFill="1" applyBorder="1"/>
    <x:xf numFmtId="0" fontId="8" fillId="4" borderId="6" xfId="0" applyNumberFormat="1" applyFont="1" applyFill="1" applyBorder="1"/>
    <x:xf numFmtId="0" fontId="8" fillId="4" borderId="3" xfId="0" applyNumberFormat="1" applyFont="1" applyFill="1" applyBorder="1"/>
    <x:xf numFmtId="0" fontId="8" fillId="4" borderId="2" xfId="0" applyNumberFormat="1" applyFont="1" applyFill="1" applyBorder="1" applyAlignment="1">
      <x:alignment horizontal="center"/>
    </x:xf>
    <x:xf numFmtId="0" fontId="8" fillId="4" borderId="6" xfId="0" applyNumberFormat="1" applyFont="1" applyFill="1" applyBorder="1" applyAlignment="1">
      <x:alignment horizontal="center"/>
    </x:xf>
    <x:xf numFmtId="0" fontId="8" fillId="4" borderId="3" xfId="0" applyNumberFormat="1" applyFont="1" applyFill="1" applyBorder="1" applyAlignment="1">
      <x:alignment horizontal="center"/>
    </x:xf>
    <x:xf numFmtId="0" fontId="8" fillId="4" borderId="2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center" vertical="center"/>
    </x:xf>
    <x:xf numFmtId="0" fontId="8" fillId="4" borderId="3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4" xfId="0" applyNumberFormat="1" applyFont="1" applyFill="1" applyBorder="1"/>
    <x:xf numFmtId="0" fontId="8" fillId="4" borderId="7" xfId="0" applyNumberFormat="1" applyFont="1" applyFill="1" applyBorder="1"/>
    <x:xf numFmtId="0" fontId="8" fillId="4" borderId="5" xfId="0" applyNumberFormat="1" applyFont="1" applyFill="1" applyBorder="1"/>
    <x:xf numFmtId="0" fontId="8" fillId="4" borderId="4" xfId="0" applyNumberFormat="1" applyFont="1" applyFill="1" applyBorder="1" applyAlignment="1">
      <x:alignment horizontal="center"/>
    </x:xf>
    <x:xf numFmtId="0" fontId="8" fillId="4" borderId="7" xfId="0" applyNumberFormat="1" applyFont="1" applyFill="1" applyBorder="1" applyAlignment="1">
      <x:alignment horizontal="center"/>
    </x:xf>
    <x:xf numFmtId="0" fontId="8" fillId="4" borderId="5" xfId="0" applyNumberFormat="1" applyFont="1" applyFill="1" applyBorder="1" applyAlignment="1">
      <x:alignment horizontal="center"/>
    </x:xf>
    <x:xf numFmtId="0" fontId="8" fillId="4" borderId="4" xfId="0" applyNumberFormat="1" applyFont="1" applyFill="1" applyBorder="1" applyAlignment="1">
      <x:alignment horizontal="center" vertical="center"/>
    </x:xf>
    <x:xf numFmtId="0" fontId="8" fillId="4" borderId="7" xfId="0" applyNumberFormat="1" applyFont="1" applyFill="1" applyBorder="1" applyAlignment="1">
      <x:alignment horizontal="center" vertical="center"/>
    </x:xf>
    <x:xf numFmtId="0" fontId="8" fillId="4" borderId="5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9" fillId="8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0d850ccfe487d" /><Relationship Type="http://schemas.openxmlformats.org/officeDocument/2006/relationships/theme" Target="/xl/theme/theme1.xml" Id="Rcb0e3aba28cb4f70" /><Relationship Type="http://schemas.openxmlformats.org/officeDocument/2006/relationships/sharedStrings" Target="/xl/sharedStrings.xml" Id="Rb7a83ee8960e4ad1" /><Relationship Type="http://schemas.openxmlformats.org/officeDocument/2006/relationships/worksheet" Target="/xl/worksheets/sheet1.xml" Id="R9e612409a8f149ae" /><Relationship Type="http://schemas.openxmlformats.org/officeDocument/2006/relationships/worksheet" Target="/xl/worksheets/sheet2.xml" Id="Rfc6f8f58663c4e5d" /><Relationship Type="http://schemas.openxmlformats.org/officeDocument/2006/relationships/worksheet" Target="/xl/worksheets/sheet3.xml" Id="R50eee38695ca43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16" hidden="0" customWidth="1"/>
    <x:col min="5" max="5" width="24" hidden="0" customWidth="1"/>
    <x:col min="6" max="6" width="14" hidden="0" customWidth="1"/>
    <x:col min="7" max="7" width="12" hidden="0" customWidth="1"/>
    <x:col min="8" max="8" width="24" hidden="0" customWidth="1"/>
    <x:col min="9" max="9" width="12" hidden="0" customWidth="1"/>
    <x:col min="10" max="10" width="12" hidden="0" customWidth="1"/>
    <x:col min="11" max="11" width="10" hidden="0" customWidth="1"/>
    <x:col min="12" max="12" width="12" hidden="0" customWidth="1"/>
    <x:col min="13" max="13" width="10" hidden="0" customWidth="1"/>
  </x:cols>
  <x:sheetData>
    <x:row r="1" ht="30" customHeight="1">
      <x:c r="A1" s="4" t="str">
        <x:v>採用チャネル月次振り返りシート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8" customHeight="1">
      <x:c r="A2" s="11" t="str">
        <x:v>求人媒体・人材紹介・スカウトなどを、当月実績と現場の所感の両面から振り返り、次月の運用判断につなげます。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4">
      <x:c r="A4" s="19" t="str">
        <x:v>対象年月</x:v>
      </x:c>
      <x:c r="B4" s="20"/>
      <x:c r="C4" s="19" t="str">
        <x:v>募集ポジション</x:v>
      </x:c>
      <x:c r="D4" s="20"/>
      <x:c r="E4" s="19" t="str">
        <x:v>採用目標人数</x:v>
      </x:c>
      <x:c r="F4" s="20"/>
      <x:c r="G4" s="19" t="str">
        <x:v>採用期限</x:v>
      </x:c>
      <x:c r="H4" s="20"/>
      <x:c r="I4" s="19" t="str">
        <x:v>現在充足数</x:v>
      </x:c>
      <x:c r="J4" s="20"/>
      <x:c r="K4" s="19" t="str">
        <x:v>記入者</x:v>
      </x:c>
      <x:c r="L4" s="39"/>
      <x:c r="M4" s="20"/>
    </x:row>
    <x:row r="5">
      <x:c r="A5" s="30"/>
      <x:c r="B5" s="31"/>
      <x:c r="C5" s="30"/>
      <x:c r="D5" s="31"/>
      <x:c r="E5" s="46"/>
      <x:c r="F5" s="47"/>
      <x:c r="G5" s="50"/>
      <x:c r="H5" s="51"/>
      <x:c r="I5" s="46"/>
      <x:c r="J5" s="47"/>
      <x:c r="K5" s="30"/>
      <x:c r="L5" s="43"/>
      <x:c r="M5" s="31"/>
    </x:row>
    <x:row r="7" ht="38" customHeight="1">
      <x:c r="A7" s="62" t="str">
        <x:v>※ 各件数は「当月に発生した件数」です。応募月と面接・内定月が異なる場合があるため、同一候補者群の厳密な歩留まりではありません。停止・縮小判断は当月だけでなく、直近3か月程度の傾向も確認してください。</x:v>
      </x:c>
      <x:c r="B7" s="63"/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4"/>
    </x:row>
    <x:row r="9">
      <x:c r="A9" s="78" t="str">
        <x:v>① チャネル別実績（当月発生ベース）</x:v>
      </x:c>
      <x:c r="B9" s="78"/>
      <x:c r="C9" s="78"/>
      <x:c r="D9" s="78"/>
      <x:c r="E9" s="78"/>
      <x:c r="F9" s="78"/>
      <x:c r="G9" s="78"/>
      <x:c r="H9" s="78"/>
      <x:c r="I9" s="78"/>
      <x:c r="J9" s="78"/>
      <x:c r="K9" s="78"/>
      <x:c r="L9" s="78"/>
      <x:c r="M9" s="78"/>
    </x:row>
    <x:row r="10" ht="36" customHeight="1">
      <x:c r="A10" s="93" t="str">
        <x:v>チャネル名</x:v>
      </x:c>
      <x:c r="B10" s="94" t="str">
        <x:v>種別</x:v>
      </x:c>
      <x:c r="C10" s="94" t="str">
        <x:v>利用状況</x:v>
      </x:c>
      <x:c r="D10" s="94" t="str">
        <x:v>月間費用
（参考）</x:v>
      </x:c>
      <x:c r="E10" s="94" t="str">
        <x:v>活動母数
（任意）</x:v>
      </x:c>
      <x:c r="F10" s="94" t="str">
        <x:v>母数の種類</x:v>
      </x:c>
      <x:c r="G10" s="94" t="str">
        <x:v>応募数</x:v>
      </x:c>
      <x:c r="H10" s="94" t="str">
        <x:v>有効応募数</x:v>
      </x:c>
      <x:c r="I10" s="94" t="str">
        <x:v>書類通過数</x:v>
      </x:c>
      <x:c r="J10" s="94" t="str">
        <x:v>一次面接
実施数</x:v>
      </x:c>
      <x:c r="K10" s="94" t="str">
        <x:v>内定数</x:v>
      </x:c>
      <x:c r="L10" s="94" t="str">
        <x:v>内定承諾数</x:v>
      </x:c>
      <x:c r="M10" s="95" t="str">
        <x:v>運用負荷</x:v>
      </x:c>
    </x:row>
    <x:row r="11">
      <x:c r="A11" s="128"/>
      <x:c r="B11" s="129"/>
      <x:c r="C11" s="129"/>
      <x:c r="D11" s="164"/>
      <x:c r="E11" s="170"/>
      <x:c r="F11" s="129"/>
      <x:c r="G11" s="170"/>
      <x:c r="H11" s="170"/>
      <x:c r="I11" s="170"/>
      <x:c r="J11" s="170"/>
      <x:c r="K11" s="170"/>
      <x:c r="L11" s="170"/>
      <x:c r="M11" s="130"/>
    </x:row>
    <x:row r="12">
      <x:c r="A12" s="131"/>
      <x:c r="B12" s="132"/>
      <x:c r="C12" s="132"/>
      <x:c r="D12" s="165"/>
      <x:c r="E12" s="171"/>
      <x:c r="F12" s="132"/>
      <x:c r="G12" s="171"/>
      <x:c r="H12" s="171"/>
      <x:c r="I12" s="171"/>
      <x:c r="J12" s="171"/>
      <x:c r="K12" s="171"/>
      <x:c r="L12" s="171"/>
      <x:c r="M12" s="133"/>
    </x:row>
    <x:row r="13">
      <x:c r="A13" s="131"/>
      <x:c r="B13" s="132"/>
      <x:c r="C13" s="132"/>
      <x:c r="D13" s="165"/>
      <x:c r="E13" s="171"/>
      <x:c r="F13" s="132"/>
      <x:c r="G13" s="171"/>
      <x:c r="H13" s="171"/>
      <x:c r="I13" s="171"/>
      <x:c r="J13" s="171"/>
      <x:c r="K13" s="171"/>
      <x:c r="L13" s="171"/>
      <x:c r="M13" s="133"/>
    </x:row>
    <x:row r="14">
      <x:c r="A14" s="131"/>
      <x:c r="B14" s="132"/>
      <x:c r="C14" s="132"/>
      <x:c r="D14" s="165"/>
      <x:c r="E14" s="171"/>
      <x:c r="F14" s="132"/>
      <x:c r="G14" s="171"/>
      <x:c r="H14" s="171"/>
      <x:c r="I14" s="171"/>
      <x:c r="J14" s="171"/>
      <x:c r="K14" s="171"/>
      <x:c r="L14" s="171"/>
      <x:c r="M14" s="133"/>
    </x:row>
    <x:row r="15">
      <x:c r="A15" s="131"/>
      <x:c r="B15" s="132"/>
      <x:c r="C15" s="132"/>
      <x:c r="D15" s="165"/>
      <x:c r="E15" s="171"/>
      <x:c r="F15" s="132"/>
      <x:c r="G15" s="171"/>
      <x:c r="H15" s="171"/>
      <x:c r="I15" s="171"/>
      <x:c r="J15" s="171"/>
      <x:c r="K15" s="171"/>
      <x:c r="L15" s="171"/>
      <x:c r="M15" s="133"/>
    </x:row>
    <x:row r="16">
      <x:c r="A16" s="131"/>
      <x:c r="B16" s="132"/>
      <x:c r="C16" s="132"/>
      <x:c r="D16" s="165"/>
      <x:c r="E16" s="171"/>
      <x:c r="F16" s="132"/>
      <x:c r="G16" s="171"/>
      <x:c r="H16" s="171"/>
      <x:c r="I16" s="171"/>
      <x:c r="J16" s="171"/>
      <x:c r="K16" s="171"/>
      <x:c r="L16" s="171"/>
      <x:c r="M16" s="133"/>
    </x:row>
    <x:row r="17">
      <x:c r="A17" s="131"/>
      <x:c r="B17" s="132"/>
      <x:c r="C17" s="132"/>
      <x:c r="D17" s="165"/>
      <x:c r="E17" s="171"/>
      <x:c r="F17" s="132"/>
      <x:c r="G17" s="171"/>
      <x:c r="H17" s="171"/>
      <x:c r="I17" s="171"/>
      <x:c r="J17" s="171"/>
      <x:c r="K17" s="171"/>
      <x:c r="L17" s="171"/>
      <x:c r="M17" s="133"/>
    </x:row>
    <x:row r="18">
      <x:c r="A18" s="131"/>
      <x:c r="B18" s="132"/>
      <x:c r="C18" s="132"/>
      <x:c r="D18" s="165"/>
      <x:c r="E18" s="171"/>
      <x:c r="F18" s="132"/>
      <x:c r="G18" s="171"/>
      <x:c r="H18" s="171"/>
      <x:c r="I18" s="171"/>
      <x:c r="J18" s="171"/>
      <x:c r="K18" s="171"/>
      <x:c r="L18" s="171"/>
      <x:c r="M18" s="133"/>
    </x:row>
    <x:row r="19">
      <x:c r="A19" s="131"/>
      <x:c r="B19" s="132"/>
      <x:c r="C19" s="132"/>
      <x:c r="D19" s="165"/>
      <x:c r="E19" s="171"/>
      <x:c r="F19" s="132"/>
      <x:c r="G19" s="171"/>
      <x:c r="H19" s="171"/>
      <x:c r="I19" s="171"/>
      <x:c r="J19" s="171"/>
      <x:c r="K19" s="171"/>
      <x:c r="L19" s="171"/>
      <x:c r="M19" s="133"/>
    </x:row>
    <x:row r="20">
      <x:c r="A20" s="134"/>
      <x:c r="B20" s="135"/>
      <x:c r="C20" s="135"/>
      <x:c r="D20" s="166"/>
      <x:c r="E20" s="172"/>
      <x:c r="F20" s="135"/>
      <x:c r="G20" s="172"/>
      <x:c r="H20" s="172"/>
      <x:c r="I20" s="172"/>
      <x:c r="J20" s="172"/>
      <x:c r="K20" s="172"/>
      <x:c r="L20" s="172"/>
      <x:c r="M20" s="136"/>
    </x:row>
    <x:row r="23">
      <x:c r="A23" s="78" t="str">
        <x:v>② チャネル別振り返り・次月方針</x:v>
      </x:c>
      <x:c r="B23" s="78"/>
      <x:c r="C23" s="78"/>
      <x:c r="D23" s="78"/>
      <x:c r="E23" s="78"/>
      <x:c r="F23" s="78"/>
      <x:c r="G23" s="78"/>
      <x:c r="H23" s="78"/>
    </x:row>
    <x:row r="24" ht="34" customHeight="1">
      <x:c r="A24" s="93" t="str">
        <x:v>チャネル名</x:v>
      </x:c>
      <x:c r="B24" s="94" t="str">
        <x:v>良かった点</x:v>
      </x:c>
      <x:c r="C24" s="94" t="str">
        <x:v>課題・気づき</x:v>
      </x:c>
      <x:c r="D24" s="94" t="str">
        <x:v>次月方針</x:v>
      </x:c>
      <x:c r="E24" s="94" t="str">
        <x:v>次月アクション</x:v>
      </x:c>
      <x:c r="F24" s="94" t="str">
        <x:v>担当</x:v>
      </x:c>
      <x:c r="G24" s="94" t="str">
        <x:v>期限</x:v>
      </x:c>
      <x:c r="H24" s="95" t="str">
        <x:v>実施結果・次回確認</x:v>
      </x:c>
    </x:row>
    <x:row r="25">
      <x:c r="A25" s="128" t="str">
        <x:f>IF(A11="","",A11)</x:f>
      </x:c>
      <x:c r="B25" s="129"/>
      <x:c r="C25" s="129"/>
      <x:c r="D25" s="129"/>
      <x:c r="E25" s="129"/>
      <x:c r="F25" s="129"/>
      <x:c r="G25" s="176"/>
      <x:c r="H25" s="130"/>
    </x:row>
    <x:row r="26">
      <x:c r="A26" s="131" t="str">
        <x:f>IF(A12="","",A12)</x:f>
      </x:c>
      <x:c r="B26" s="132"/>
      <x:c r="C26" s="132"/>
      <x:c r="D26" s="132"/>
      <x:c r="E26" s="132"/>
      <x:c r="F26" s="132"/>
      <x:c r="G26" s="177"/>
      <x:c r="H26" s="133"/>
    </x:row>
    <x:row r="27">
      <x:c r="A27" s="131" t="str">
        <x:f>IF(A13="","",A13)</x:f>
      </x:c>
      <x:c r="B27" s="132"/>
      <x:c r="C27" s="132"/>
      <x:c r="D27" s="132"/>
      <x:c r="E27" s="132"/>
      <x:c r="F27" s="132"/>
      <x:c r="G27" s="177"/>
      <x:c r="H27" s="133"/>
    </x:row>
    <x:row r="28">
      <x:c r="A28" s="131" t="str">
        <x:f>IF(A14="","",A14)</x:f>
      </x:c>
      <x:c r="B28" s="132"/>
      <x:c r="C28" s="132"/>
      <x:c r="D28" s="132"/>
      <x:c r="E28" s="132"/>
      <x:c r="F28" s="132"/>
      <x:c r="G28" s="177"/>
      <x:c r="H28" s="133"/>
    </x:row>
    <x:row r="29">
      <x:c r="A29" s="131" t="str">
        <x:f>IF(A15="","",A15)</x:f>
      </x:c>
      <x:c r="B29" s="132"/>
      <x:c r="C29" s="132"/>
      <x:c r="D29" s="132"/>
      <x:c r="E29" s="132"/>
      <x:c r="F29" s="132"/>
      <x:c r="G29" s="177"/>
      <x:c r="H29" s="133"/>
    </x:row>
    <x:row r="30">
      <x:c r="A30" s="131" t="str">
        <x:f>IF(A16="","",A16)</x:f>
      </x:c>
      <x:c r="B30" s="132"/>
      <x:c r="C30" s="132"/>
      <x:c r="D30" s="132"/>
      <x:c r="E30" s="132"/>
      <x:c r="F30" s="132"/>
      <x:c r="G30" s="177"/>
      <x:c r="H30" s="133"/>
    </x:row>
    <x:row r="31">
      <x:c r="A31" s="131" t="str">
        <x:f>IF(A17="","",A17)</x:f>
      </x:c>
      <x:c r="B31" s="132"/>
      <x:c r="C31" s="132"/>
      <x:c r="D31" s="132"/>
      <x:c r="E31" s="132"/>
      <x:c r="F31" s="132"/>
      <x:c r="G31" s="177"/>
      <x:c r="H31" s="133"/>
    </x:row>
    <x:row r="32">
      <x:c r="A32" s="131" t="str">
        <x:f>IF(A18="","",A18)</x:f>
      </x:c>
      <x:c r="B32" s="132"/>
      <x:c r="C32" s="132"/>
      <x:c r="D32" s="132"/>
      <x:c r="E32" s="132"/>
      <x:c r="F32" s="132"/>
      <x:c r="G32" s="177"/>
      <x:c r="H32" s="133"/>
    </x:row>
    <x:row r="33">
      <x:c r="A33" s="131" t="str">
        <x:f>IF(A19="","",A19)</x:f>
      </x:c>
      <x:c r="B33" s="132"/>
      <x:c r="C33" s="132"/>
      <x:c r="D33" s="132"/>
      <x:c r="E33" s="132"/>
      <x:c r="F33" s="132"/>
      <x:c r="G33" s="177"/>
      <x:c r="H33" s="133"/>
    </x:row>
    <x:row r="34">
      <x:c r="A34" s="134" t="str">
        <x:f>IF(A20="","",A20)</x:f>
      </x:c>
      <x:c r="B34" s="135"/>
      <x:c r="C34" s="135"/>
      <x:c r="D34" s="135"/>
      <x:c r="E34" s="135"/>
      <x:c r="F34" s="135"/>
      <x:c r="G34" s="178"/>
      <x:c r="H34" s="136"/>
    </x:row>
    <x:row r="37">
      <x:c r="A37" s="78" t="str">
        <x:v>③ 次月の判断まとめ</x:v>
      </x:c>
      <x:c r="B37" s="78"/>
      <x:c r="C37" s="78"/>
      <x:c r="D37" s="78"/>
      <x:c r="E37" s="78"/>
      <x:c r="F37" s="78"/>
      <x:c r="G37" s="78"/>
      <x:c r="H37" s="78"/>
    </x:row>
    <x:row r="39">
      <x:c r="A39" s="93" t="str">
        <x:v>継続</x:v>
      </x:c>
      <x:c r="B39" s="94" t="str">
        <x:v>改善</x:v>
      </x:c>
      <x:c r="C39" s="94" t="str">
        <x:v>縮小</x:v>
      </x:c>
      <x:c r="D39" s="94" t="str">
        <x:v>停止</x:v>
      </x:c>
      <x:c r="E39" s="95" t="str">
        <x:v>検討</x:v>
      </x:c>
    </x:row>
    <x:row r="40" ht="24" customHeight="1">
      <x:c r="A40" s="189" t="n">
        <x:f>COUNTIF($D$25:$D$34,"継続")</x:f>
        <x:v>0</x:v>
      </x:c>
      <x:c r="B40" s="190" t="n">
        <x:f>COUNTIF($D$25:$D$34,"改善")</x:f>
        <x:v>0</x:v>
      </x:c>
      <x:c r="C40" s="190" t="n">
        <x:f>COUNTIF($D$25:$D$34,"縮小")</x:f>
        <x:v>0</x:v>
      </x:c>
      <x:c r="D40" s="190" t="n">
        <x:f>COUNTIF($D$25:$D$34,"停止")</x:f>
        <x:v>0</x:v>
      </x:c>
      <x:c r="E40" s="191" t="n">
        <x:f>COUNTIF($D$25:$D$34,"検討")</x:f>
        <x:v>0</x:v>
      </x:c>
    </x:row>
    <x:row r="42">
      <x:c r="A42" s="19" t="str">
        <x:v>次月に最も伸ばしたいチャネル</x:v>
      </x:c>
      <x:c r="B42" s="39"/>
      <x:c r="C42" s="20"/>
      <x:c r="D42" s="30"/>
      <x:c r="E42" s="43"/>
      <x:c r="F42" s="43"/>
      <x:c r="G42" s="43"/>
      <x:c r="H42" s="31"/>
    </x:row>
    <x:row r="43">
      <x:c r="A43" s="19" t="str">
        <x:v>改善して続けるチャネル</x:v>
      </x:c>
      <x:c r="B43" s="39"/>
      <x:c r="C43" s="20"/>
      <x:c r="D43" s="30"/>
      <x:c r="E43" s="43"/>
      <x:c r="F43" s="43"/>
      <x:c r="G43" s="43"/>
      <x:c r="H43" s="31"/>
    </x:row>
    <x:row r="44">
      <x:c r="A44" s="19" t="str">
        <x:v>停止・縮小を検討するチャネル</x:v>
      </x:c>
      <x:c r="B44" s="39"/>
      <x:c r="C44" s="20"/>
      <x:c r="D44" s="30"/>
      <x:c r="E44" s="43"/>
      <x:c r="F44" s="43"/>
      <x:c r="G44" s="43"/>
      <x:c r="H44" s="31"/>
    </x:row>
    <x:row r="45">
      <x:c r="A45" s="19" t="str">
        <x:v>新しく試したいチャネル</x:v>
      </x:c>
      <x:c r="B45" s="39"/>
      <x:c r="C45" s="20"/>
      <x:c r="D45" s="30"/>
      <x:c r="E45" s="43"/>
      <x:c r="F45" s="43"/>
      <x:c r="G45" s="43"/>
      <x:c r="H45" s="31"/>
    </x:row>
    <x:row r="47" ht="34" customHeight="1">
      <x:c r="A47" s="205" t="str">
        <x:v>判断のポイント：応募数だけで決めず、有効応募・書類通過・一次面接・内定・内定承諾までの進み方、運用負荷、直近3か月の傾向を合わせて確認します。</x:v>
      </x:c>
      <x:c r="B47" s="205"/>
      <x:c r="C47" s="205"/>
      <x:c r="D47" s="205"/>
      <x:c r="E47" s="205"/>
      <x:c r="F47" s="205"/>
      <x:c r="G47" s="205"/>
      <x:c r="H47" s="205"/>
    </x:row>
  </x:sheetData>
  <x:mergeCells>
    <x:mergeCell ref="A1:M1"/>
    <x:mergeCell ref="A2:M2"/>
    <x:mergeCell ref="A4:B4"/>
    <x:mergeCell ref="A5:B5"/>
    <x:mergeCell ref="C4:D4"/>
    <x:mergeCell ref="C5:D5"/>
    <x:mergeCell ref="E4:F4"/>
    <x:mergeCell ref="E5:F5"/>
    <x:mergeCell ref="G4:H4"/>
    <x:mergeCell ref="G5:H5"/>
    <x:mergeCell ref="I4:J4"/>
    <x:mergeCell ref="I5:J5"/>
    <x:mergeCell ref="K4:M4"/>
    <x:mergeCell ref="K5:M5"/>
    <x:mergeCell ref="A7:M7"/>
    <x:mergeCell ref="A9:M9"/>
    <x:mergeCell ref="A23:H23"/>
    <x:mergeCell ref="A37:H37"/>
    <x:mergeCell ref="A42:C42"/>
    <x:mergeCell ref="D42:H42"/>
    <x:mergeCell ref="A43:C43"/>
    <x:mergeCell ref="D43:H43"/>
    <x:mergeCell ref="A44:C44"/>
    <x:mergeCell ref="D44:H44"/>
    <x:mergeCell ref="A45:C45"/>
    <x:mergeCell ref="D45:H45"/>
    <x:mergeCell ref="A47:H47"/>
  </x:mergeCells>
  <x:dataValidations count="4">
    <x:dataValidation type="list" sqref="B11:B20">
      <x:formula1>"求人媒体,人材紹介,スカウト,自社採用サイト,SNS,リファラル,その他"</x:formula1>
    </x:dataValidation>
    <x:dataValidation type="list" sqref="C11:C20">
      <x:formula1>"利用中,停止中,テスト中,検討中"</x:formula1>
    </x:dataValidation>
    <x:dataValidation type="list" sqref="M11:M20">
      <x:formula1>"低,中,高"</x:formula1>
    </x:dataValidation>
    <x:dataValidation type="list" sqref="D25:D34">
      <x:formula1>"継続,改善,縮小,停止,検討"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38" hidden="0" customWidth="1"/>
    <x:col min="4" max="4" width="42" hidden="0" customWidth="1"/>
  </x:cols>
  <x:sheetData>
    <x:row r="1">
      <x:c r="A1" s="4" t="str">
        <x:v>振り返りガイド</x:v>
      </x:c>
      <x:c r="B1" s="4"/>
      <x:c r="C1" s="4"/>
      <x:c r="D1" s="4"/>
    </x:row>
    <x:row r="2">
      <x:c r="A2" s="211" t="str">
        <x:v>応募数だけでチャネルを評価せず、採用要件への適合・選考進捗・活動量・運用負荷・直近3か月の傾向まで含めて振り返ります。</x:v>
      </x:c>
      <x:c r="B2" s="211"/>
      <x:c r="C2" s="211"/>
      <x:c r="D2" s="211"/>
    </x:row>
    <x:row r="4">
      <x:c r="A4" s="93" t="str">
        <x:v>見る項目</x:v>
      </x:c>
      <x:c r="B4" s="94" t="str">
        <x:v>確認すること</x:v>
      </x:c>
      <x:c r="C4" s="94" t="str">
        <x:v>判断の例</x:v>
      </x:c>
      <x:c r="D4" s="95" t="str">
        <x:v>注意点</x:v>
      </x:c>
    </x:row>
    <x:row r="5">
      <x:c r="A5" s="128" t="str">
        <x:v>活動母数</x:v>
      </x:c>
      <x:c r="B5" s="129" t="str">
        <x:v>チャネルごとの入口となる活動量を把握する</x:v>
      </x:c>
      <x:c r="C5" s="129" t="str">
        <x:v>スカウト送信数、紹介数、求人閲覧数などを任意で記録</x:v>
      </x:c>
      <x:c r="D5" s="130" t="str">
        <x:v>媒体ごとに母数の意味が異なるため「母数の種類」も併記する</x:v>
      </x:c>
    </x:row>
    <x:row r="6">
      <x:c r="A6" s="131" t="str">
        <x:v>応募数</x:v>
      </x:c>
      <x:c r="B6" s="132" t="str">
        <x:v>必要な母集団を確保できているか</x:v>
      </x:c>
      <x:c r="C6" s="132" t="str">
        <x:v>少なければ露出・原稿・スカウト量を確認</x:v>
      </x:c>
      <x:c r="D6" s="133" t="str">
        <x:v>数が多くても要件に合わなければ評価しない</x:v>
      </x:c>
    </x:row>
    <x:row r="7">
      <x:c r="A7" s="131" t="str">
        <x:v>有効応募数</x:v>
      </x:c>
      <x:c r="B7" s="132" t="str">
        <x:v>Must条件を満たす応募がどれだけあるか</x:v>
      </x:c>
      <x:c r="C7" s="132" t="str">
        <x:v>応募は多いが有効応募が少ないなら訴求・ターゲットを見直す</x:v>
      </x:c>
      <x:c r="D7" s="133" t="str">
        <x:v>有効応募の定義は社内で統一する</x:v>
      </x:c>
    </x:row>
    <x:row r="8">
      <x:c r="A8" s="131" t="str">
        <x:v>書類通過数</x:v>
      </x:c>
      <x:c r="B8" s="132" t="str">
        <x:v>有効応募から選考対象として残っているか</x:v>
      </x:c>
      <x:c r="C8" s="132" t="str">
        <x:v>有効応募はあるが通過が少ないなら要件・求人訴求のズレを確認</x:v>
      </x:c>
      <x:c r="D8" s="133" t="str">
        <x:v>書類基準が担当者・面接官でぶれていないかも確認</x:v>
      </x:c>
    </x:row>
    <x:row r="9">
      <x:c r="A9" s="131" t="str">
        <x:v>一次面接実施数</x:v>
      </x:c>
      <x:c r="B9" s="132" t="str">
        <x:v>書類通過後に実際の面接まで進めているか</x:v>
      </x:c>
      <x:c r="C9" s="132" t="str">
        <x:v>辞退や未実施が多いなら連絡速度・日程調整を確認</x:v>
      </x:c>
      <x:c r="D9" s="133" t="str">
        <x:v>応募月と面接月が異なるため厳密な歩留まりではない</x:v>
      </x:c>
    </x:row>
    <x:row r="10">
      <x:c r="A10" s="131" t="str">
        <x:v>内定数</x:v>
      </x:c>
      <x:c r="B10" s="132" t="str">
        <x:v>面接後に採用判断まで進めているか</x:v>
      </x:c>
      <x:c r="C10" s="132" t="str">
        <x:v>面接は多いが内定が少ないなら要件・見極め基準を確認</x:v>
      </x:c>
      <x:c r="D10" s="133" t="str">
        <x:v>面接官ごとの判断差にも注意</x:v>
      </x:c>
    </x:row>
    <x:row r="11">
      <x:c r="A11" s="131" t="str">
        <x:v>内定承諾数</x:v>
      </x:c>
      <x:c r="B11" s="132" t="str">
        <x:v>最終的に採用につながっているか</x:v>
      </x:c>
      <x:c r="C11" s="132" t="str">
        <x:v>内定辞退が多いなら条件・動機形成・選考体験を確認</x:v>
      </x:c>
      <x:c r="D11" s="133" t="str">
        <x:v>辞退理由を可能な範囲で記録する</x:v>
      </x:c>
    </x:row>
    <x:row r="12">
      <x:c r="A12" s="131" t="str">
        <x:v>運用負荷</x:v>
      </x:c>
      <x:c r="B12" s="132" t="str">
        <x:v>成果に対して担当者の工数が重すぎないか</x:v>
      </x:c>
      <x:c r="C12" s="132" t="str">
        <x:v>成果が近いなら運用負荷が低いチャネルを優先する余地あり</x:v>
      </x:c>
      <x:c r="D12" s="133" t="str">
        <x:v>兼務採用では特に重要。低・中・高で残す</x:v>
      </x:c>
    </x:row>
    <x:row r="13">
      <x:c r="A13" s="131" t="str">
        <x:v>月間費用</x:v>
      </x:c>
      <x:c r="B13" s="132" t="str">
        <x:v>予算とのバランスが取れているか</x:v>
      </x:c>
      <x:c r="C13" s="132" t="str">
        <x:v>高額でも有効応募・採用につながるなら継続余地あり</x:v>
      </x:c>
      <x:c r="D13" s="133" t="str">
        <x:v>詳細な採用コスト計算は別のコストシミュレーターで行う</x:v>
      </x:c>
    </x:row>
    <x:row r="14">
      <x:c r="A14" s="131" t="str">
        <x:v>直近3か月</x:v>
      </x:c>
      <x:c r="B14" s="132" t="str">
        <x:v>単月の増減ではなく傾向として成果が出ているか</x:v>
      </x:c>
      <x:c r="C14" s="132" t="str">
        <x:v>単月0件でも前月応募者が選考中ならすぐ停止しない</x:v>
      </x:c>
      <x:c r="D14" s="133" t="str">
        <x:v>母数が少ないチャネルほど単月判断を避ける</x:v>
      </x:c>
    </x:row>
    <x:row r="15">
      <x:c r="A15" s="134" t="str">
        <x:v>次月方針</x:v>
      </x:c>
      <x:c r="B15" s="135" t="str">
        <x:v>継続・改善・縮小・停止・検討のどれか</x:v>
      </x:c>
      <x:c r="C15" s="135" t="str">
        <x:v>改善の場合は「何を変えるか」と担当・期限まで具体化</x:v>
      </x:c>
      <x:c r="D15" s="136" t="str">
        <x:v>同じ施策を惰性で継続しない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2" hidden="0" customWidth="1"/>
    <x:col min="3" max="3" width="56" hidden="0" customWidth="1"/>
  </x:cols>
  <x:sheetData>
    <x:row r="1">
      <x:c r="A1" s="4" t="str">
        <x:v>使い方</x:v>
      </x:c>
      <x:c r="B1" s="4"/>
      <x:c r="C1" s="4"/>
    </x:row>
    <x:row r="3">
      <x:c r="A3" s="93" t="str">
        <x:v>手順</x:v>
      </x:c>
      <x:c r="B3" s="94" t="str">
        <x:v>やること</x:v>
      </x:c>
      <x:c r="C3" s="95" t="str">
        <x:v>ポイント</x:v>
      </x:c>
    </x:row>
    <x:row r="4">
      <x:c r="A4" s="128" t="str">
        <x:v>STEP 1</x:v>
      </x:c>
      <x:c r="B4" s="129" t="str">
        <x:v>対象月・募集ポジション・採用目標を入力</x:v>
      </x:c>
      <x:c r="C4" s="130" t="str">
        <x:v>採用期限と現在充足数も入れると、成果を採用計画の文脈で判断しやすくなります。</x:v>
      </x:c>
    </x:row>
    <x:row r="5">
      <x:c r="A5" s="131" t="str">
        <x:v>STEP 2</x:v>
      </x:c>
      <x:c r="B5" s="132" t="str">
        <x:v>上段にチャネル別実績を入力</x:v>
      </x:c>
      <x:c r="C5" s="133" t="str">
        <x:v>実際に利用しているチャネルだけ入力。活動母数は分かる場合のみで構いません。</x:v>
      </x:c>
    </x:row>
    <x:row r="6">
      <x:c r="A6" s="131" t="str">
        <x:v>STEP 3</x:v>
      </x:c>
      <x:c r="B6" s="132" t="str">
        <x:v>運用負荷も低・中・高で残す</x:v>
      </x:c>
      <x:c r="C6" s="133" t="str">
        <x:v>数字が同程度でも、採用担当者の工数が大きく異なる場合があります。</x:v>
      </x:c>
    </x:row>
    <x:row r="7">
      <x:c r="A7" s="131" t="str">
        <x:v>STEP 4</x:v>
      </x:c>
      <x:c r="B7" s="132" t="str">
        <x:v>下段で数字と所感をセットで振り返る</x:v>
      </x:c>
      <x:c r="C7" s="133" t="str">
        <x:v>良かった点・課題を事実ベースで記録し、チャネル名は上段から自動参照されます。</x:v>
      </x:c>
    </x:row>
    <x:row r="8">
      <x:c r="A8" s="131" t="str">
        <x:v>STEP 5</x:v>
      </x:c>
      <x:c r="B8" s="132" t="str">
        <x:v>次月方針・アクション・担当・期限を決める</x:v>
      </x:c>
      <x:c r="C8" s="133" t="str">
        <x:v>「改善」なら何を変えるかまで具体化し、次回の振り返りで結果を確認します。</x:v>
      </x:c>
    </x:row>
    <x:row r="9">
      <x:c r="A9" s="134" t="str">
        <x:v>STEP 6</x:v>
      </x:c>
      <x:c r="B9" s="135" t="str">
        <x:v>単月だけで停止判断しない</x:v>
      </x:c>
      <x:c r="C9" s="136" t="str">
        <x:v>応募から内定まで月をまたぐため、可能なら直近3か月程度の傾向も確認してください。</x:v>
      </x:c>
    </x:row>
    <x:row r="11">
      <x:c r="A11" s="78" t="str">
        <x:v>既存のサイヨミ無料ツールとの使い分け</x:v>
      </x:c>
      <x:c r="B11" s="78"/>
      <x:c r="C11" s="78"/>
    </x:row>
    <x:row r="13">
      <x:c r="A13" s="93" t="str">
        <x:v>目的</x:v>
      </x:c>
      <x:c r="B13" s="94" t="str">
        <x:v>使うもの</x:v>
      </x:c>
      <x:c r="C13" s="95" t="str">
        <x:v>役割</x:v>
      </x:c>
    </x:row>
    <x:row r="14">
      <x:c r="A14" s="128" t="str">
        <x:v>採用全体の方向性を整理したい</x:v>
      </x:c>
      <x:c r="B14" s="129" t="str">
        <x:v>採用戦略たたき台作成ツール</x:v>
      </x:c>
      <x:c r="C14" s="130" t="str">
        <x:v>採用目的・要件・現状から優先領域と次のアクションを整理</x:v>
      </x:c>
    </x:row>
    <x:row r="15">
      <x:c r="A15" s="131" t="str">
        <x:v>採用したい人物像を整理したい</x:v>
      </x:c>
      <x:c r="B15" s="132" t="str">
        <x:v>採用ターゲット整理</x:v>
      </x:c>
      <x:c r="C15" s="133" t="str">
        <x:v>Must / Wantなどを整理して採用ターゲットシートを作成</x:v>
      </x:c>
    </x:row>
    <x:row r="16">
      <x:c r="A16" s="131" t="str">
        <x:v>採用費用を詳しく把握したい</x:v>
      </x:c>
      <x:c r="B16" s="132" t="str">
        <x:v>採用コストシミュレーター</x:v>
      </x:c>
      <x:c r="C16" s="133" t="str">
        <x:v>外部費用と社内工数から採用コスト・各種単価を計算</x:v>
      </x:c>
    </x:row>
    <x:row r="17">
      <x:c r="A17" s="134" t="str">
        <x:v>各チャネルを月次で振り返りたい</x:v>
      </x:c>
      <x:c r="B17" s="135" t="str">
        <x:v>このシート</x:v>
      </x:c>
      <x:c r="C17" s="136" t="str">
        <x:v>実績・活動量・運用負荷・所感・次月方針を記録し、運用判断を残す</x:v>
      </x:c>
    </x:row>
  </x:sheetData>
  <x:mergeCells>
    <x:mergeCell ref="A1:C1"/>
    <x:mergeCell ref="A11:C11"/>
  </x:mergeCells>
  <x:pageMargins left="0.7" right="0.7" top="0.75" bottom="0.75" header="0.3" footer="0.3"/>
</x:worksheet>
</file>